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schied\Downloads\"/>
    </mc:Choice>
  </mc:AlternateContent>
  <xr:revisionPtr revIDLastSave="0" documentId="8_{87A21E9C-F7A6-4857-8C4F-F03A8A8F778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rchés publics" sheetId="4" r:id="rId1"/>
    <sheet name="Modifications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3" i="4"/>
  <c r="M2" i="4"/>
</calcChain>
</file>

<file path=xl/sharedStrings.xml><?xml version="1.0" encoding="utf-8"?>
<sst xmlns="http://schemas.openxmlformats.org/spreadsheetml/2006/main" count="199" uniqueCount="98">
  <si>
    <t>1. Numéro d'identification</t>
  </si>
  <si>
    <t>2. Date de notification</t>
  </si>
  <si>
    <t>3. Date de publication des données essentielles</t>
  </si>
  <si>
    <t>4. Nom de l'acheteur</t>
  </si>
  <si>
    <t>5. Numéro SIRET de l'acheteur</t>
  </si>
  <si>
    <t>6. Type : marché, marché de partenariat, accord-cadre, marché subséquent</t>
  </si>
  <si>
    <t>8. CPV principal</t>
  </si>
  <si>
    <t>9. Procédure : procédure adaptée, appel d'offres ouvert, appel d'offres restreint, procédure avec négociation, dialogue compétitif, marchés publics passés sans publicité ni mise en concurrence préalables</t>
  </si>
  <si>
    <t>10. nom du lieu principal d'exécution</t>
  </si>
  <si>
    <t>11. identifiant du lieu principal d'exécution, sous la forme d'un code postal ou d'un code INSEE</t>
  </si>
  <si>
    <t>14. forme du prix : ferme, ferme et actualisable, révisable</t>
  </si>
  <si>
    <t>15. Nom du ou des titulaires</t>
  </si>
  <si>
    <t>16. Numéro d'inscription du titulaire au répertoire des entreprises et de leurs établissements</t>
  </si>
  <si>
    <t>7. Objet du MP</t>
  </si>
  <si>
    <t>1. Date de publication des données relatives à la modification apportée au marché public initial</t>
  </si>
  <si>
    <t>2. Objet de la modification</t>
  </si>
  <si>
    <t>3. Durée modifiée</t>
  </si>
  <si>
    <t>4. Montant HT modifié</t>
  </si>
  <si>
    <t>5. Nom du titulaire, en cas de changement</t>
  </si>
  <si>
    <t>6. Numéro d'identifiant du titulaire, en cas de changement</t>
  </si>
  <si>
    <t>Numéro de l'avenant</t>
  </si>
  <si>
    <t>12. durée en nombre de mois</t>
  </si>
  <si>
    <t>Numéro d'identification du marché</t>
  </si>
  <si>
    <t>Objet du MP</t>
  </si>
  <si>
    <t>7. Date de notification par l'acheteur de la modification</t>
  </si>
  <si>
    <t>Commune de Charbonnières-les-Bains</t>
  </si>
  <si>
    <t>Marché</t>
  </si>
  <si>
    <t>Procédure adaptée</t>
  </si>
  <si>
    <t>Charbonnières-les-Bains</t>
  </si>
  <si>
    <r>
      <t xml:space="preserve">13. montant HT forfaitaire ou </t>
    </r>
    <r>
      <rPr>
        <i/>
        <sz val="9"/>
        <rFont val="Calibri"/>
        <family val="2"/>
        <scheme val="minor"/>
      </rPr>
      <t>estimé maximum</t>
    </r>
    <r>
      <rPr>
        <sz val="9"/>
        <rFont val="Calibri"/>
        <family val="2"/>
        <scheme val="minor"/>
      </rPr>
      <t xml:space="preserve"> en euros sur toute la durée</t>
    </r>
  </si>
  <si>
    <t>2024-08</t>
  </si>
  <si>
    <t>Accord-cadre</t>
  </si>
  <si>
    <t>Montant HT de l'avenant</t>
  </si>
  <si>
    <t>Modification de prestations</t>
  </si>
  <si>
    <t>2024-11-01</t>
  </si>
  <si>
    <t>Impression et livraison du magazine municipal et de divers supports de communication - Lot 1 Magazines municipaux et régie publicitaire</t>
  </si>
  <si>
    <t>AF COMMUNICATION</t>
  </si>
  <si>
    <t>2024-11-02</t>
  </si>
  <si>
    <t>Impression et livraison du magazine municipal et de divers supports de communication - Lot 2 Divers supports de communication</t>
  </si>
  <si>
    <t>IML</t>
  </si>
  <si>
    <t>2025-01</t>
  </si>
  <si>
    <t>2025-02</t>
  </si>
  <si>
    <t>2025-03</t>
  </si>
  <si>
    <t>2025-04</t>
  </si>
  <si>
    <t>2025-05</t>
  </si>
  <si>
    <t>2025-06</t>
  </si>
  <si>
    <t>2025-07</t>
  </si>
  <si>
    <t>2025-09</t>
  </si>
  <si>
    <t>Conseil, assistance, maintenance 
et optimisation du système d'information</t>
  </si>
  <si>
    <t>révisable</t>
  </si>
  <si>
    <t>APS Solutions Informatiques</t>
  </si>
  <si>
    <t>2025-08-01</t>
  </si>
  <si>
    <t>Appel d'offres ouvert</t>
  </si>
  <si>
    <t>Groupama</t>
  </si>
  <si>
    <t>2025-08-02</t>
  </si>
  <si>
    <t>PNAS AREAS</t>
  </si>
  <si>
    <t>2025-08-03</t>
  </si>
  <si>
    <t>Pilliot</t>
  </si>
  <si>
    <t>2025-08-04</t>
  </si>
  <si>
    <t>RELYENS</t>
  </si>
  <si>
    <t>2025-08-05</t>
  </si>
  <si>
    <t>2025-08-06</t>
  </si>
  <si>
    <t>Enfance Jeunesse</t>
  </si>
  <si>
    <t>Alfa3A</t>
  </si>
  <si>
    <t>Restauration scolaire</t>
  </si>
  <si>
    <t>API Restauration</t>
  </si>
  <si>
    <t>Entretien des espaces verts</t>
  </si>
  <si>
    <t>77310000-0</t>
  </si>
  <si>
    <t>Appel d'offre ouvert</t>
  </si>
  <si>
    <t>Jacquard Espaces Verts</t>
  </si>
  <si>
    <t>Séparation des systèmes de chauffage de la salle Alpha et gymnase Sainte-Luce</t>
  </si>
  <si>
    <t>AGS ENERGIES</t>
  </si>
  <si>
    <t>Réfection de la toiture de l'école élémentaire Paday</t>
  </si>
  <si>
    <t>SAS ALAIN LE NY</t>
  </si>
  <si>
    <t>Maitrise d'œuvre pour la désimperméabilisation des cours du groupe scolaire</t>
  </si>
  <si>
    <t>SARL PARADIS VERT</t>
  </si>
  <si>
    <t>Travaux intérieurs de rénovation de la Mairie et de son annexe</t>
  </si>
  <si>
    <t>ferme</t>
  </si>
  <si>
    <t>DM RENOVER</t>
  </si>
  <si>
    <t>Assurance - Dommages aux biens</t>
  </si>
  <si>
    <t>Assurance - Responsabilité civile</t>
  </si>
  <si>
    <t>Assurance - Flotte automobile</t>
  </si>
  <si>
    <t>Assurance - Protection juridique</t>
  </si>
  <si>
    <t>Assurance - Protection fonctionnelle des agents et des élus</t>
  </si>
  <si>
    <t>Assurance - Prestations statutaires</t>
  </si>
  <si>
    <t>Modification des contrôles d'accès des bâtiments communaux</t>
  </si>
  <si>
    <t>Non</t>
  </si>
  <si>
    <t>2024-10-01</t>
  </si>
  <si>
    <t>Aménagement de la place Cadichon - Lot Terrassements et VRD</t>
  </si>
  <si>
    <t>2024-10-02</t>
  </si>
  <si>
    <t>Aménagement de la place Cadichon - Lot Réseaux secs</t>
  </si>
  <si>
    <t>Impression et livraison du magazine municipale, et régie publicitaire</t>
  </si>
  <si>
    <t>Impression et livraison de divers documents de communication</t>
  </si>
  <si>
    <t>Inspection de la PAC</t>
  </si>
  <si>
    <t>Prolongation du délai d'exécution</t>
  </si>
  <si>
    <t>Oui</t>
  </si>
  <si>
    <t>Prestations complémentaires</t>
  </si>
  <si>
    <t>Accord-cadre : maximum inchangé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</si>
</sst>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4" fontId="7" fillId="0" borderId="1" xfId="2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14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3" fillId="6" borderId="1" xfId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44" fontId="3" fillId="6" borderId="1" xfId="2" applyFont="1" applyFill="1" applyBorder="1" applyAlignment="1">
      <alignment horizontal="right" vertical="center" wrapText="1"/>
    </xf>
    <xf numFmtId="164" fontId="3" fillId="6" borderId="1" xfId="3" applyNumberFormat="1" applyFont="1" applyFill="1" applyBorder="1" applyAlignment="1">
      <alignment horizontal="right" vertical="center" wrapText="1"/>
    </xf>
    <xf numFmtId="0" fontId="0" fillId="6" borderId="0" xfId="0" applyFill="1"/>
    <xf numFmtId="49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/>
    </xf>
    <xf numFmtId="1" fontId="3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164" fontId="3" fillId="0" borderId="2" xfId="3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1" fontId="3" fillId="2" borderId="2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4" fontId="3" fillId="2" borderId="5" xfId="2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 wrapText="1"/>
    </xf>
    <xf numFmtId="44" fontId="3" fillId="2" borderId="2" xfId="2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44" fontId="7" fillId="2" borderId="5" xfId="2" applyFont="1" applyFill="1" applyBorder="1" applyAlignment="1">
      <alignment horizontal="right" vertical="center" wrapText="1"/>
    </xf>
    <xf numFmtId="164" fontId="3" fillId="2" borderId="5" xfId="3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44" fontId="7" fillId="0" borderId="2" xfId="2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44" fontId="6" fillId="2" borderId="1" xfId="2" applyFont="1" applyFill="1" applyBorder="1" applyAlignment="1">
      <alignment vertical="center" wrapText="1"/>
    </xf>
    <xf numFmtId="14" fontId="3" fillId="0" borderId="2" xfId="1" applyNumberFormat="1" applyFont="1" applyBorder="1" applyAlignment="1">
      <alignment vertical="center" wrapText="1"/>
    </xf>
  </cellXfs>
  <cellStyles count="4">
    <cellStyle name="Milliers" xfId="3" builtinId="3"/>
    <cellStyle name="Monétaire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6D11-C634-4029-940A-D2A07EA4709A}">
  <dimension ref="A1:P17"/>
  <sheetViews>
    <sheetView topLeftCell="A9" zoomScaleNormal="100" workbookViewId="0">
      <pane xSplit="1" topLeftCell="B1" activePane="topRight" state="frozen"/>
      <selection pane="topRight" activeCell="C17" sqref="C17"/>
    </sheetView>
  </sheetViews>
  <sheetFormatPr baseColWidth="10" defaultColWidth="11.44140625" defaultRowHeight="14.4" x14ac:dyDescent="0.3"/>
  <cols>
    <col min="1" max="1" width="12.88671875" customWidth="1"/>
    <col min="2" max="2" width="11.44140625" customWidth="1"/>
    <col min="3" max="3" width="14.109375" customWidth="1"/>
    <col min="4" max="4" width="29.88671875" customWidth="1"/>
    <col min="5" max="5" width="14.5546875" customWidth="1"/>
    <col min="6" max="6" width="13.5546875" customWidth="1"/>
    <col min="7" max="7" width="47.5546875" customWidth="1"/>
    <col min="8" max="8" width="11.5546875" style="22" customWidth="1"/>
    <col min="9" max="9" width="28.109375" customWidth="1"/>
    <col min="10" max="10" width="20" customWidth="1"/>
    <col min="11" max="11" width="10.44140625" customWidth="1"/>
    <col min="12" max="12" width="10.33203125" customWidth="1"/>
    <col min="13" max="13" width="13.44140625" customWidth="1"/>
    <col min="14" max="14" width="11.44140625" style="22" customWidth="1"/>
    <col min="15" max="15" width="24" customWidth="1"/>
    <col min="16" max="16" width="18.33203125" style="23" customWidth="1"/>
  </cols>
  <sheetData>
    <row r="1" spans="1:16" s="4" customFormat="1" ht="92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13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21</v>
      </c>
      <c r="M1" s="9" t="s">
        <v>29</v>
      </c>
      <c r="N1" s="9" t="s">
        <v>10</v>
      </c>
      <c r="O1" s="10" t="s">
        <v>11</v>
      </c>
      <c r="P1" s="9" t="s">
        <v>12</v>
      </c>
    </row>
    <row r="2" spans="1:16" ht="34.950000000000003" customHeight="1" x14ac:dyDescent="0.3">
      <c r="A2" s="34" t="s">
        <v>34</v>
      </c>
      <c r="B2" s="35">
        <v>45694</v>
      </c>
      <c r="C2" s="80">
        <v>46108</v>
      </c>
      <c r="D2" s="36" t="s">
        <v>25</v>
      </c>
      <c r="E2" s="37">
        <v>21690044900010</v>
      </c>
      <c r="F2" s="38" t="s">
        <v>31</v>
      </c>
      <c r="G2" s="39" t="s">
        <v>35</v>
      </c>
      <c r="H2" s="40">
        <v>79810000</v>
      </c>
      <c r="I2" s="41" t="s">
        <v>27</v>
      </c>
      <c r="J2" s="42" t="s">
        <v>28</v>
      </c>
      <c r="K2" s="43">
        <v>69260</v>
      </c>
      <c r="L2" s="41">
        <v>48</v>
      </c>
      <c r="M2" s="24">
        <f>30000*4</f>
        <v>120000</v>
      </c>
      <c r="N2" s="56" t="s">
        <v>49</v>
      </c>
      <c r="O2" s="44" t="s">
        <v>36</v>
      </c>
      <c r="P2" s="45">
        <v>39368093900054</v>
      </c>
    </row>
    <row r="3" spans="1:16" ht="34.950000000000003" customHeight="1" x14ac:dyDescent="0.3">
      <c r="A3" s="34" t="s">
        <v>37</v>
      </c>
      <c r="B3" s="35">
        <v>45694</v>
      </c>
      <c r="C3" s="80">
        <v>46108</v>
      </c>
      <c r="D3" s="46" t="s">
        <v>25</v>
      </c>
      <c r="E3" s="37">
        <v>21690044900010</v>
      </c>
      <c r="F3" s="38" t="s">
        <v>31</v>
      </c>
      <c r="G3" s="39" t="s">
        <v>38</v>
      </c>
      <c r="H3" s="40">
        <v>79810000</v>
      </c>
      <c r="I3" s="41" t="s">
        <v>27</v>
      </c>
      <c r="J3" s="42" t="s">
        <v>28</v>
      </c>
      <c r="K3" s="43">
        <v>69260</v>
      </c>
      <c r="L3" s="41">
        <v>48</v>
      </c>
      <c r="M3" s="24">
        <f>8000*4</f>
        <v>32000</v>
      </c>
      <c r="N3" s="56" t="s">
        <v>49</v>
      </c>
      <c r="O3" s="44" t="s">
        <v>39</v>
      </c>
      <c r="P3" s="45">
        <v>32265875800063</v>
      </c>
    </row>
    <row r="4" spans="1:16" ht="34.950000000000003" customHeight="1" x14ac:dyDescent="0.3">
      <c r="A4" s="20" t="s">
        <v>40</v>
      </c>
      <c r="B4" s="15">
        <v>45769</v>
      </c>
      <c r="C4" s="80">
        <v>46108</v>
      </c>
      <c r="D4" s="46" t="s">
        <v>25</v>
      </c>
      <c r="E4" s="37">
        <v>21690044900010</v>
      </c>
      <c r="F4" s="21" t="s">
        <v>26</v>
      </c>
      <c r="G4" s="14" t="s">
        <v>70</v>
      </c>
      <c r="H4" s="19">
        <v>45232141</v>
      </c>
      <c r="I4" s="41" t="s">
        <v>27</v>
      </c>
      <c r="J4" s="42" t="s">
        <v>28</v>
      </c>
      <c r="K4" s="43">
        <v>69260</v>
      </c>
      <c r="L4" s="2">
        <v>16</v>
      </c>
      <c r="M4" s="18">
        <v>283417.2</v>
      </c>
      <c r="N4" s="56" t="s">
        <v>77</v>
      </c>
      <c r="O4" s="2" t="s">
        <v>71</v>
      </c>
      <c r="P4" s="16">
        <v>50402979400022</v>
      </c>
    </row>
    <row r="5" spans="1:16" ht="34.950000000000003" customHeight="1" x14ac:dyDescent="0.3">
      <c r="A5" s="20" t="s">
        <v>41</v>
      </c>
      <c r="B5" s="15">
        <v>45769</v>
      </c>
      <c r="C5" s="80">
        <v>46108</v>
      </c>
      <c r="D5" s="46" t="s">
        <v>25</v>
      </c>
      <c r="E5" s="37">
        <v>21690044900010</v>
      </c>
      <c r="F5" s="21" t="s">
        <v>26</v>
      </c>
      <c r="G5" s="14" t="s">
        <v>72</v>
      </c>
      <c r="H5" s="19">
        <v>45261910</v>
      </c>
      <c r="I5" s="41" t="s">
        <v>27</v>
      </c>
      <c r="J5" s="42" t="s">
        <v>28</v>
      </c>
      <c r="K5" s="43">
        <v>69260</v>
      </c>
      <c r="L5" s="2">
        <v>24</v>
      </c>
      <c r="M5" s="18">
        <v>243101.75</v>
      </c>
      <c r="N5" s="56" t="s">
        <v>77</v>
      </c>
      <c r="O5" s="2" t="s">
        <v>73</v>
      </c>
      <c r="P5" s="16">
        <v>95000994400014</v>
      </c>
    </row>
    <row r="6" spans="1:16" ht="34.950000000000003" customHeight="1" x14ac:dyDescent="0.3">
      <c r="A6" s="67" t="s">
        <v>42</v>
      </c>
      <c r="B6" s="3">
        <v>45818</v>
      </c>
      <c r="C6" s="80">
        <v>46108</v>
      </c>
      <c r="D6" s="36" t="s">
        <v>25</v>
      </c>
      <c r="E6" s="49">
        <v>21690044900010</v>
      </c>
      <c r="F6" s="50" t="s">
        <v>31</v>
      </c>
      <c r="G6" s="51" t="s">
        <v>62</v>
      </c>
      <c r="H6" s="52">
        <v>92331210</v>
      </c>
      <c r="I6" s="48" t="s">
        <v>52</v>
      </c>
      <c r="J6" s="53" t="s">
        <v>28</v>
      </c>
      <c r="K6" s="48">
        <v>69260</v>
      </c>
      <c r="L6" s="54">
        <v>48</v>
      </c>
      <c r="M6" s="68">
        <v>2329817.7999999998</v>
      </c>
      <c r="N6" s="56" t="s">
        <v>49</v>
      </c>
      <c r="O6" s="57" t="s">
        <v>63</v>
      </c>
      <c r="P6" s="69">
        <v>77554402601433</v>
      </c>
    </row>
    <row r="7" spans="1:16" ht="34.950000000000003" customHeight="1" x14ac:dyDescent="0.3">
      <c r="A7" s="67" t="s">
        <v>43</v>
      </c>
      <c r="B7" s="3">
        <v>45818</v>
      </c>
      <c r="C7" s="80">
        <v>46108</v>
      </c>
      <c r="D7" s="36" t="s">
        <v>25</v>
      </c>
      <c r="E7" s="49">
        <v>21690044900010</v>
      </c>
      <c r="F7" s="50" t="s">
        <v>31</v>
      </c>
      <c r="G7" s="51" t="s">
        <v>64</v>
      </c>
      <c r="H7" s="52">
        <v>55510000</v>
      </c>
      <c r="I7" s="48" t="s">
        <v>52</v>
      </c>
      <c r="J7" s="53" t="s">
        <v>28</v>
      </c>
      <c r="K7" s="48">
        <v>69260</v>
      </c>
      <c r="L7" s="54">
        <v>48</v>
      </c>
      <c r="M7" s="68">
        <v>1179871.699</v>
      </c>
      <c r="N7" s="56" t="s">
        <v>49</v>
      </c>
      <c r="O7" s="57" t="s">
        <v>65</v>
      </c>
      <c r="P7" s="69">
        <v>47718101006452</v>
      </c>
    </row>
    <row r="8" spans="1:16" ht="34.950000000000003" customHeight="1" x14ac:dyDescent="0.3">
      <c r="A8" s="47" t="s">
        <v>44</v>
      </c>
      <c r="B8" s="3">
        <v>45839</v>
      </c>
      <c r="C8" s="80">
        <v>46108</v>
      </c>
      <c r="D8" s="36" t="s">
        <v>25</v>
      </c>
      <c r="E8" s="49">
        <v>21690044900010</v>
      </c>
      <c r="F8" s="50" t="s">
        <v>26</v>
      </c>
      <c r="G8" s="51" t="s">
        <v>48</v>
      </c>
      <c r="H8" s="52">
        <v>72220000</v>
      </c>
      <c r="I8" s="48" t="s">
        <v>27</v>
      </c>
      <c r="J8" s="53" t="s">
        <v>28</v>
      </c>
      <c r="K8" s="48">
        <v>69260</v>
      </c>
      <c r="L8" s="54">
        <v>48</v>
      </c>
      <c r="M8" s="55">
        <v>119600</v>
      </c>
      <c r="N8" s="56" t="s">
        <v>49</v>
      </c>
      <c r="O8" s="57" t="s">
        <v>50</v>
      </c>
      <c r="P8" s="58">
        <v>48817556100022</v>
      </c>
    </row>
    <row r="9" spans="1:16" ht="34.950000000000003" customHeight="1" x14ac:dyDescent="0.3">
      <c r="A9" s="70" t="s">
        <v>45</v>
      </c>
      <c r="B9" s="71">
        <v>45835</v>
      </c>
      <c r="C9" s="80">
        <v>46108</v>
      </c>
      <c r="D9" s="36" t="s">
        <v>25</v>
      </c>
      <c r="E9" s="49">
        <v>21690044900010</v>
      </c>
      <c r="F9" s="61" t="s">
        <v>26</v>
      </c>
      <c r="G9" s="72" t="s">
        <v>66</v>
      </c>
      <c r="H9" s="73" t="s">
        <v>67</v>
      </c>
      <c r="I9" s="74" t="s">
        <v>68</v>
      </c>
      <c r="J9" s="53" t="s">
        <v>28</v>
      </c>
      <c r="K9" s="48">
        <v>69260</v>
      </c>
      <c r="L9" s="54">
        <v>48</v>
      </c>
      <c r="M9" s="75">
        <f>70595.3376*4</f>
        <v>282381.3504</v>
      </c>
      <c r="N9" s="56" t="s">
        <v>49</v>
      </c>
      <c r="O9" s="76" t="s">
        <v>69</v>
      </c>
      <c r="P9" s="77">
        <v>34858190100025</v>
      </c>
    </row>
    <row r="10" spans="1:16" ht="34.950000000000003" customHeight="1" x14ac:dyDescent="0.3">
      <c r="A10" s="20" t="s">
        <v>46</v>
      </c>
      <c r="B10" s="15">
        <v>45890</v>
      </c>
      <c r="C10" s="80">
        <v>46108</v>
      </c>
      <c r="D10" s="36" t="s">
        <v>25</v>
      </c>
      <c r="E10" s="49">
        <v>21690044900010</v>
      </c>
      <c r="F10" s="61" t="s">
        <v>26</v>
      </c>
      <c r="G10" s="14" t="s">
        <v>74</v>
      </c>
      <c r="H10" s="19">
        <v>71240000</v>
      </c>
      <c r="I10" s="48" t="s">
        <v>27</v>
      </c>
      <c r="J10" s="53" t="s">
        <v>28</v>
      </c>
      <c r="K10" s="48">
        <v>69260</v>
      </c>
      <c r="L10" s="2">
        <v>24</v>
      </c>
      <c r="M10" s="24">
        <v>11991</v>
      </c>
      <c r="N10" s="56" t="s">
        <v>49</v>
      </c>
      <c r="O10" s="2" t="s">
        <v>75</v>
      </c>
      <c r="P10" s="16">
        <v>80090388200028</v>
      </c>
    </row>
    <row r="11" spans="1:16" ht="34.950000000000003" customHeight="1" x14ac:dyDescent="0.3">
      <c r="A11" s="59" t="s">
        <v>51</v>
      </c>
      <c r="B11" s="60">
        <v>46014</v>
      </c>
      <c r="C11" s="80">
        <v>46108</v>
      </c>
      <c r="D11" s="36" t="s">
        <v>25</v>
      </c>
      <c r="E11" s="49">
        <v>21690044900010</v>
      </c>
      <c r="F11" s="61" t="s">
        <v>26</v>
      </c>
      <c r="G11" s="25" t="s">
        <v>79</v>
      </c>
      <c r="H11" s="62">
        <v>66515000</v>
      </c>
      <c r="I11" s="63" t="s">
        <v>52</v>
      </c>
      <c r="J11" s="53" t="s">
        <v>28</v>
      </c>
      <c r="K11" s="48">
        <v>69260</v>
      </c>
      <c r="L11" s="54">
        <v>48</v>
      </c>
      <c r="M11" s="64">
        <v>113303.52</v>
      </c>
      <c r="N11" s="56" t="s">
        <v>49</v>
      </c>
      <c r="O11" s="1" t="s">
        <v>53</v>
      </c>
      <c r="P11" s="45">
        <v>77983836600028</v>
      </c>
    </row>
    <row r="12" spans="1:16" ht="34.950000000000003" customHeight="1" x14ac:dyDescent="0.3">
      <c r="A12" s="59" t="s">
        <v>54</v>
      </c>
      <c r="B12" s="60">
        <v>46020</v>
      </c>
      <c r="C12" s="80">
        <v>46108</v>
      </c>
      <c r="D12" s="36" t="s">
        <v>25</v>
      </c>
      <c r="E12" s="49">
        <v>21690044900010</v>
      </c>
      <c r="F12" s="61" t="s">
        <v>26</v>
      </c>
      <c r="G12" s="25" t="s">
        <v>80</v>
      </c>
      <c r="H12" s="62">
        <v>66516000</v>
      </c>
      <c r="I12" s="63" t="s">
        <v>52</v>
      </c>
      <c r="J12" s="53" t="s">
        <v>28</v>
      </c>
      <c r="K12" s="48">
        <v>69260</v>
      </c>
      <c r="L12" s="54">
        <v>48</v>
      </c>
      <c r="M12" s="64">
        <v>12724.28</v>
      </c>
      <c r="N12" s="56" t="s">
        <v>49</v>
      </c>
      <c r="O12" s="1" t="s">
        <v>55</v>
      </c>
      <c r="P12" s="45">
        <v>77983836600028</v>
      </c>
    </row>
    <row r="13" spans="1:16" ht="34.950000000000003" customHeight="1" x14ac:dyDescent="0.3">
      <c r="A13" s="59" t="s">
        <v>56</v>
      </c>
      <c r="B13" s="60">
        <v>46014</v>
      </c>
      <c r="C13" s="80">
        <v>46108</v>
      </c>
      <c r="D13" s="36" t="s">
        <v>25</v>
      </c>
      <c r="E13" s="49">
        <v>21690044900010</v>
      </c>
      <c r="F13" s="61" t="s">
        <v>26</v>
      </c>
      <c r="G13" s="65" t="s">
        <v>81</v>
      </c>
      <c r="H13" s="66">
        <v>66514110</v>
      </c>
      <c r="I13" s="63" t="s">
        <v>52</v>
      </c>
      <c r="J13" s="53" t="s">
        <v>28</v>
      </c>
      <c r="K13" s="48">
        <v>69260</v>
      </c>
      <c r="L13" s="1">
        <v>48</v>
      </c>
      <c r="M13" s="64">
        <v>33870.480000000003</v>
      </c>
      <c r="N13" s="56" t="s">
        <v>49</v>
      </c>
      <c r="O13" s="1" t="s">
        <v>57</v>
      </c>
      <c r="P13" s="16">
        <v>42206023600086</v>
      </c>
    </row>
    <row r="14" spans="1:16" ht="34.950000000000003" customHeight="1" x14ac:dyDescent="0.3">
      <c r="A14" s="59" t="s">
        <v>58</v>
      </c>
      <c r="B14" s="60">
        <v>46015</v>
      </c>
      <c r="C14" s="80">
        <v>46108</v>
      </c>
      <c r="D14" s="36" t="s">
        <v>25</v>
      </c>
      <c r="E14" s="49">
        <v>21690044900010</v>
      </c>
      <c r="F14" s="61" t="s">
        <v>26</v>
      </c>
      <c r="G14" s="25" t="s">
        <v>82</v>
      </c>
      <c r="H14" s="62">
        <v>66513100</v>
      </c>
      <c r="I14" s="63" t="s">
        <v>52</v>
      </c>
      <c r="J14" s="53" t="s">
        <v>28</v>
      </c>
      <c r="K14" s="48">
        <v>69260</v>
      </c>
      <c r="L14" s="54">
        <v>48</v>
      </c>
      <c r="M14" s="64">
        <v>3669.4</v>
      </c>
      <c r="N14" s="56" t="s">
        <v>49</v>
      </c>
      <c r="O14" s="1" t="s">
        <v>59</v>
      </c>
      <c r="P14" s="45">
        <v>30130960500410</v>
      </c>
    </row>
    <row r="15" spans="1:16" ht="34.950000000000003" customHeight="1" x14ac:dyDescent="0.3">
      <c r="A15" s="59" t="s">
        <v>60</v>
      </c>
      <c r="B15" s="60">
        <v>46014</v>
      </c>
      <c r="C15" s="80">
        <v>46108</v>
      </c>
      <c r="D15" s="36" t="s">
        <v>25</v>
      </c>
      <c r="E15" s="49">
        <v>21690044900010</v>
      </c>
      <c r="F15" s="61" t="s">
        <v>26</v>
      </c>
      <c r="G15" s="25" t="s">
        <v>83</v>
      </c>
      <c r="H15" s="62">
        <v>66513000</v>
      </c>
      <c r="I15" s="63" t="s">
        <v>52</v>
      </c>
      <c r="J15" s="53" t="s">
        <v>28</v>
      </c>
      <c r="K15" s="48">
        <v>69260</v>
      </c>
      <c r="L15" s="54">
        <v>48</v>
      </c>
      <c r="M15" s="64">
        <v>4536</v>
      </c>
      <c r="N15" s="56" t="s">
        <v>49</v>
      </c>
      <c r="O15" s="1" t="s">
        <v>53</v>
      </c>
      <c r="P15" s="45">
        <v>77983836600028</v>
      </c>
    </row>
    <row r="16" spans="1:16" ht="34.950000000000003" customHeight="1" x14ac:dyDescent="0.3">
      <c r="A16" s="59" t="s">
        <v>61</v>
      </c>
      <c r="B16" s="60">
        <v>46014</v>
      </c>
      <c r="C16" s="80">
        <v>46108</v>
      </c>
      <c r="D16" s="36" t="s">
        <v>25</v>
      </c>
      <c r="E16" s="49">
        <v>21690044900010</v>
      </c>
      <c r="F16" s="61" t="s">
        <v>26</v>
      </c>
      <c r="G16" s="25" t="s">
        <v>84</v>
      </c>
      <c r="H16" s="62">
        <v>66512000</v>
      </c>
      <c r="I16" s="63" t="s">
        <v>52</v>
      </c>
      <c r="J16" s="53" t="s">
        <v>28</v>
      </c>
      <c r="K16" s="48">
        <v>69260</v>
      </c>
      <c r="L16" s="54">
        <v>48</v>
      </c>
      <c r="M16" s="64">
        <v>217315.56</v>
      </c>
      <c r="N16" s="56" t="s">
        <v>49</v>
      </c>
      <c r="O16" s="1" t="s">
        <v>53</v>
      </c>
      <c r="P16" s="45">
        <v>77983836600028</v>
      </c>
    </row>
    <row r="17" spans="1:16" s="33" customFormat="1" ht="34.950000000000003" customHeight="1" x14ac:dyDescent="0.3">
      <c r="A17" s="20" t="s">
        <v>47</v>
      </c>
      <c r="B17" s="26">
        <v>45971</v>
      </c>
      <c r="C17" s="80">
        <v>46108</v>
      </c>
      <c r="D17" s="36" t="s">
        <v>25</v>
      </c>
      <c r="E17" s="49">
        <v>21690044900010</v>
      </c>
      <c r="F17" s="61" t="s">
        <v>26</v>
      </c>
      <c r="G17" s="28" t="s">
        <v>76</v>
      </c>
      <c r="H17" s="29">
        <v>45262700</v>
      </c>
      <c r="I17" s="54" t="s">
        <v>27</v>
      </c>
      <c r="J17" s="78" t="s">
        <v>28</v>
      </c>
      <c r="K17" s="54">
        <v>69260</v>
      </c>
      <c r="L17" s="30">
        <v>18</v>
      </c>
      <c r="M17" s="31">
        <v>134788</v>
      </c>
      <c r="N17" s="27" t="s">
        <v>77</v>
      </c>
      <c r="O17" s="30" t="s">
        <v>78</v>
      </c>
      <c r="P17" s="32">
        <v>83276486400027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C274-E382-404B-89A7-E3EBC26E89D1}">
  <dimension ref="A1:K14"/>
  <sheetViews>
    <sheetView tabSelected="1" topLeftCell="A4" zoomScaleNormal="100" workbookViewId="0">
      <pane xSplit="1" topLeftCell="B1" activePane="topRight" state="frozen"/>
      <selection pane="topRight" activeCell="D11" sqref="D11"/>
    </sheetView>
  </sheetViews>
  <sheetFormatPr baseColWidth="10" defaultColWidth="11.44140625" defaultRowHeight="14.4" x14ac:dyDescent="0.3"/>
  <cols>
    <col min="1" max="1" width="12.88671875" customWidth="1"/>
    <col min="2" max="2" width="71.5546875" customWidth="1"/>
    <col min="4" max="4" width="15.88671875" customWidth="1"/>
    <col min="5" max="5" width="34.5546875" customWidth="1"/>
    <col min="8" max="8" width="11.88671875" bestFit="1" customWidth="1"/>
  </cols>
  <sheetData>
    <row r="1" spans="1:11" s="4" customFormat="1" ht="92.25" customHeight="1" x14ac:dyDescent="0.25">
      <c r="A1" s="9" t="s">
        <v>22</v>
      </c>
      <c r="B1" s="10" t="s">
        <v>23</v>
      </c>
      <c r="C1" s="5" t="s">
        <v>20</v>
      </c>
      <c r="D1" s="11" t="s">
        <v>14</v>
      </c>
      <c r="E1" s="12" t="s">
        <v>15</v>
      </c>
      <c r="F1" s="12" t="s">
        <v>16</v>
      </c>
      <c r="G1" s="12" t="s">
        <v>32</v>
      </c>
      <c r="H1" s="12" t="s">
        <v>17</v>
      </c>
      <c r="I1" s="12" t="s">
        <v>18</v>
      </c>
      <c r="J1" s="12" t="s">
        <v>19</v>
      </c>
      <c r="K1" s="13" t="s">
        <v>24</v>
      </c>
    </row>
    <row r="2" spans="1:11" ht="37.5" customHeight="1" x14ac:dyDescent="0.3">
      <c r="A2" s="20" t="s">
        <v>30</v>
      </c>
      <c r="B2" s="14" t="s">
        <v>85</v>
      </c>
      <c r="C2" s="8">
        <v>1</v>
      </c>
      <c r="D2" s="80">
        <v>46108</v>
      </c>
      <c r="E2" s="1" t="s">
        <v>33</v>
      </c>
      <c r="F2" s="7" t="s">
        <v>86</v>
      </c>
      <c r="G2" s="17">
        <v>14671.47</v>
      </c>
      <c r="H2" s="6">
        <v>108670.47</v>
      </c>
      <c r="I2" s="7"/>
      <c r="J2" s="7"/>
      <c r="K2" s="3">
        <v>45706</v>
      </c>
    </row>
    <row r="3" spans="1:11" ht="37.5" customHeight="1" x14ac:dyDescent="0.3">
      <c r="A3" s="20" t="s">
        <v>87</v>
      </c>
      <c r="B3" s="25" t="s">
        <v>88</v>
      </c>
      <c r="C3" s="8">
        <v>1</v>
      </c>
      <c r="D3" s="80">
        <v>46108</v>
      </c>
      <c r="E3" s="1" t="s">
        <v>33</v>
      </c>
      <c r="F3" s="7" t="s">
        <v>86</v>
      </c>
      <c r="G3" s="17">
        <v>25817</v>
      </c>
      <c r="H3" s="6">
        <v>189593.4</v>
      </c>
      <c r="I3" s="7"/>
      <c r="J3" s="7"/>
      <c r="K3" s="3">
        <v>45747</v>
      </c>
    </row>
    <row r="4" spans="1:11" ht="37.5" customHeight="1" x14ac:dyDescent="0.3">
      <c r="A4" s="20" t="s">
        <v>89</v>
      </c>
      <c r="B4" s="25" t="s">
        <v>90</v>
      </c>
      <c r="C4" s="8">
        <v>1</v>
      </c>
      <c r="D4" s="80">
        <v>46108</v>
      </c>
      <c r="E4" s="1" t="s">
        <v>33</v>
      </c>
      <c r="F4" s="7" t="s">
        <v>86</v>
      </c>
      <c r="G4" s="17">
        <v>8604.7999999999993</v>
      </c>
      <c r="H4" s="6">
        <v>43553.3</v>
      </c>
      <c r="I4" s="7"/>
      <c r="J4" s="7"/>
      <c r="K4" s="3">
        <v>45925</v>
      </c>
    </row>
    <row r="5" spans="1:11" ht="37.5" customHeight="1" x14ac:dyDescent="0.3">
      <c r="A5" s="20" t="s">
        <v>34</v>
      </c>
      <c r="B5" s="14" t="s">
        <v>91</v>
      </c>
      <c r="C5" s="8">
        <v>1</v>
      </c>
      <c r="D5" s="80">
        <v>46108</v>
      </c>
      <c r="E5" s="1" t="s">
        <v>33</v>
      </c>
      <c r="F5" s="7" t="s">
        <v>86</v>
      </c>
      <c r="G5" s="17"/>
      <c r="H5" s="79" t="s">
        <v>97</v>
      </c>
      <c r="I5" s="7"/>
      <c r="J5" s="7"/>
      <c r="K5" s="3">
        <v>45848</v>
      </c>
    </row>
    <row r="6" spans="1:11" ht="37.5" customHeight="1" x14ac:dyDescent="0.3">
      <c r="A6" s="20" t="s">
        <v>37</v>
      </c>
      <c r="B6" s="14" t="s">
        <v>92</v>
      </c>
      <c r="C6" s="8">
        <v>1</v>
      </c>
      <c r="D6" s="80">
        <v>46108</v>
      </c>
      <c r="E6" s="1" t="s">
        <v>33</v>
      </c>
      <c r="F6" s="7" t="s">
        <v>86</v>
      </c>
      <c r="G6" s="6"/>
      <c r="H6" s="79" t="s">
        <v>97</v>
      </c>
      <c r="I6" s="1"/>
      <c r="J6" s="1"/>
      <c r="K6" s="3">
        <v>45825</v>
      </c>
    </row>
    <row r="7" spans="1:11" ht="37.5" customHeight="1" x14ac:dyDescent="0.3">
      <c r="A7" s="20" t="s">
        <v>40</v>
      </c>
      <c r="B7" s="14" t="s">
        <v>70</v>
      </c>
      <c r="C7" s="8">
        <v>1</v>
      </c>
      <c r="D7" s="80">
        <v>46108</v>
      </c>
      <c r="E7" s="2" t="s">
        <v>93</v>
      </c>
      <c r="F7" s="7" t="s">
        <v>86</v>
      </c>
      <c r="G7" s="17">
        <v>1200</v>
      </c>
      <c r="H7" s="6">
        <v>284617.2</v>
      </c>
      <c r="I7" s="7"/>
      <c r="J7" s="7"/>
      <c r="K7" s="3">
        <v>45862</v>
      </c>
    </row>
    <row r="8" spans="1:11" ht="37.5" customHeight="1" x14ac:dyDescent="0.3">
      <c r="A8" s="20" t="s">
        <v>40</v>
      </c>
      <c r="B8" s="14" t="s">
        <v>70</v>
      </c>
      <c r="C8" s="8">
        <v>2</v>
      </c>
      <c r="D8" s="80">
        <v>46108</v>
      </c>
      <c r="E8" s="1" t="s">
        <v>94</v>
      </c>
      <c r="F8" s="7" t="s">
        <v>95</v>
      </c>
      <c r="G8" s="17"/>
      <c r="H8" s="79"/>
      <c r="I8" s="7"/>
      <c r="J8" s="7"/>
      <c r="K8" s="3">
        <v>45954</v>
      </c>
    </row>
    <row r="9" spans="1:11" ht="37.5" customHeight="1" x14ac:dyDescent="0.3">
      <c r="A9" s="20" t="s">
        <v>41</v>
      </c>
      <c r="B9" s="14" t="s">
        <v>72</v>
      </c>
      <c r="C9" s="8">
        <v>1</v>
      </c>
      <c r="D9" s="80">
        <v>46108</v>
      </c>
      <c r="E9" s="1" t="s">
        <v>33</v>
      </c>
      <c r="F9" s="7" t="s">
        <v>86</v>
      </c>
      <c r="G9" s="17">
        <v>1326.62</v>
      </c>
      <c r="H9" s="6">
        <v>244428.37</v>
      </c>
      <c r="I9" s="7"/>
      <c r="J9" s="7"/>
      <c r="K9" s="3">
        <v>45867</v>
      </c>
    </row>
    <row r="10" spans="1:11" ht="37.5" customHeight="1" x14ac:dyDescent="0.3">
      <c r="A10" s="20" t="s">
        <v>45</v>
      </c>
      <c r="B10" s="72" t="s">
        <v>66</v>
      </c>
      <c r="C10" s="8">
        <v>1</v>
      </c>
      <c r="D10" s="80">
        <v>46108</v>
      </c>
      <c r="E10" s="1" t="s">
        <v>96</v>
      </c>
      <c r="F10" s="7" t="s">
        <v>86</v>
      </c>
      <c r="G10" s="17"/>
      <c r="H10" s="79" t="s">
        <v>97</v>
      </c>
      <c r="I10" s="7"/>
      <c r="J10" s="7"/>
      <c r="K10" s="3">
        <v>45874</v>
      </c>
    </row>
    <row r="11" spans="1:11" ht="37.5" customHeight="1" x14ac:dyDescent="0.3">
      <c r="A11" s="20" t="s">
        <v>47</v>
      </c>
      <c r="B11" s="28" t="s">
        <v>76</v>
      </c>
      <c r="C11" s="8">
        <v>1</v>
      </c>
      <c r="D11" s="80">
        <v>46108</v>
      </c>
      <c r="E11" s="1" t="s">
        <v>96</v>
      </c>
      <c r="F11" s="7" t="s">
        <v>86</v>
      </c>
      <c r="G11" s="17">
        <v>18798</v>
      </c>
      <c r="H11" s="6">
        <v>153586</v>
      </c>
      <c r="I11" s="7"/>
      <c r="J11" s="7"/>
      <c r="K11" s="3">
        <v>46100</v>
      </c>
    </row>
    <row r="12" spans="1:11" ht="37.5" customHeight="1" x14ac:dyDescent="0.3">
      <c r="A12" s="20"/>
      <c r="B12" s="14"/>
      <c r="C12" s="8"/>
      <c r="D12" s="3"/>
      <c r="E12" s="1"/>
      <c r="F12" s="7"/>
      <c r="G12" s="17"/>
      <c r="H12" s="6"/>
      <c r="I12" s="7"/>
      <c r="J12" s="7"/>
      <c r="K12" s="3"/>
    </row>
    <row r="13" spans="1:11" ht="37.5" customHeight="1" x14ac:dyDescent="0.3">
      <c r="A13" s="20"/>
      <c r="B13" s="14"/>
      <c r="C13" s="8"/>
      <c r="D13" s="3"/>
      <c r="E13" s="1"/>
      <c r="F13" s="7"/>
      <c r="G13" s="17"/>
      <c r="H13" s="6"/>
      <c r="I13" s="7"/>
      <c r="J13" s="7"/>
      <c r="K13" s="3"/>
    </row>
    <row r="14" spans="1:11" ht="37.5" customHeight="1" x14ac:dyDescent="0.3">
      <c r="A14" s="20"/>
      <c r="B14" s="14"/>
      <c r="C14" s="8"/>
      <c r="D14" s="3"/>
      <c r="E14" s="1"/>
      <c r="F14" s="7"/>
      <c r="G14" s="17"/>
      <c r="H14" s="6"/>
      <c r="I14" s="7"/>
      <c r="J14" s="7"/>
      <c r="K14" s="3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Marchés publics</vt:lpstr>
      <vt:lpstr>Modifications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Moulins</dc:creator>
  <cp:lastModifiedBy>Raphaël SCHIED</cp:lastModifiedBy>
  <cp:lastPrinted>2017-10-19T07:56:39Z</cp:lastPrinted>
  <dcterms:created xsi:type="dcterms:W3CDTF">2008-08-26T13:44:20Z</dcterms:created>
  <dcterms:modified xsi:type="dcterms:W3CDTF">2026-03-27T09:20:54Z</dcterms:modified>
</cp:coreProperties>
</file>